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bookViews>
    <workbookView xWindow="0" yWindow="0" windowWidth="21600" windowHeight="9600"/>
  </bookViews>
  <sheets>
    <sheet name="MMC (1)" sheetId="5" r:id="rId1"/>
  </sheets>
  <calcPr calcId="17102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D20" i="5" l="1"/>
  <c r="AC20" i="5"/>
  <c r="AB20" i="5"/>
  <c r="AD14" i="5"/>
  <c r="AC14" i="5"/>
  <c r="AB14" i="5"/>
  <c r="AD8" i="5"/>
  <c r="AC8" i="5"/>
  <c r="AB8" i="5"/>
  <c r="AD2" i="5"/>
  <c r="AC2" i="5"/>
  <c r="AB2" i="5"/>
</calcChain>
</file>

<file path=xl/sharedStrings.xml><?xml version="1.0" encoding="utf-8"?>
<sst xmlns="http://schemas.openxmlformats.org/spreadsheetml/2006/main" count="355" uniqueCount="86">
  <si>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</si>
  <si>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</si>
  <si>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</si>
  <si>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</si>
  <si>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</si>
  <si>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</si>
  <si>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</si>
  <si>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</si>
  <si>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</si>
  <si>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</si>
  <si>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</si>
  <si>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</si>
  <si>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</si>
  <si>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</si>
  <si>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</si>
  <si>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</si>
  <si>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</si>
  <si>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</si>
  <si>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</si>
  <si>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</si>
  <si>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</si>
  <si>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</si>
  <si>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</si>
  <si>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</si>
  <si>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</si>
  <si>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</si>
  <si>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</si>
  <si>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</si>
  <si>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</si>
  <si>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</si>
  <si>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</si>
  <si>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</si>
  <si>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</si>
  <si>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</si>
  <si>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</si>
  <si>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</si>
  <si>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</si>
  <si>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rat</t>
    <phoneticPr fontId="8" type="noConversion"/>
  </si>
  <si>
    <t>Sprague.Dawley</t>
    <phoneticPr fontId="8" type="noConversion"/>
  </si>
  <si>
    <t>1perdayX3</t>
    <phoneticPr fontId="8" type="noConversion"/>
  </si>
  <si>
    <t>mg.kg.day</t>
    <phoneticPr fontId="8" type="noConversion"/>
  </si>
  <si>
    <t>M</t>
    <phoneticPr fontId="8" type="noConversion"/>
  </si>
  <si>
    <t>RET.RBC</t>
    <phoneticPr fontId="8" type="noConversion"/>
  </si>
  <si>
    <t>Y</t>
    <phoneticPr fontId="8" type="noConversion"/>
  </si>
  <si>
    <t>Mitomycin.C</t>
    <phoneticPr fontId="8" type="noConversion"/>
  </si>
  <si>
    <t>P-HOBT-003</t>
    <phoneticPr fontId="8" type="noConversion"/>
  </si>
  <si>
    <t>ip</t>
    <phoneticPr fontId="8" type="noConversion"/>
  </si>
  <si>
    <t>Mitomycin.C</t>
    <phoneticPr fontId="8" type="noConversion"/>
  </si>
  <si>
    <t xml:space="preserve">Y.S. Chung et al., Multi-laboratory evaluation of 
1,3-propane sultone, N-propyl-N-nitrosourea, and mitomycin c in the Pig-a mutation assay in vivo. 
Mutat Res 831:62-68
</t>
    <phoneticPr fontId="9" type="noConversion"/>
  </si>
  <si>
    <t>three animals were died prior to  the blood collection at the end of experiment</t>
    <phoneticPr fontId="9" type="noConversion"/>
  </si>
  <si>
    <t>based on the maxiumu odse from in vivo mouse micronuleus test</t>
    <phoneticPr fontId="9" type="noConversion"/>
  </si>
  <si>
    <t>POS</t>
    <phoneticPr fontId="9" type="noConversion"/>
  </si>
  <si>
    <t>Significant increases in % tail-DNA  of 2-dose animals
 on day 3</t>
    <phoneticPr fontId="9" type="noConversion"/>
  </si>
  <si>
    <t>P-HOBT-004</t>
  </si>
  <si>
    <t>P-HOBT-005</t>
  </si>
  <si>
    <t>P-HOBT-006</t>
  </si>
  <si>
    <t>1perdayX4</t>
  </si>
  <si>
    <t>1perdayX5</t>
  </si>
  <si>
    <t>1perdayX6</t>
  </si>
  <si>
    <t>M01</t>
    <phoneticPr fontId="9" type="noConversion"/>
  </si>
  <si>
    <t>M02</t>
  </si>
  <si>
    <t>M03</t>
  </si>
  <si>
    <t>M04</t>
  </si>
  <si>
    <t>M05</t>
  </si>
  <si>
    <t>M06</t>
  </si>
  <si>
    <t>M07</t>
    <phoneticPr fontId="9" type="noConversion"/>
  </si>
  <si>
    <t>M08</t>
  </si>
  <si>
    <t>M09</t>
  </si>
  <si>
    <t>M10</t>
  </si>
  <si>
    <t>M11</t>
  </si>
  <si>
    <t>M12</t>
  </si>
  <si>
    <t>M13</t>
    <phoneticPr fontId="9" type="noConversion"/>
  </si>
  <si>
    <t>M14</t>
  </si>
  <si>
    <t>M15</t>
  </si>
  <si>
    <t>M16</t>
  </si>
  <si>
    <t>M17</t>
  </si>
  <si>
    <t>M18</t>
  </si>
  <si>
    <t>M19</t>
    <phoneticPr fontId="9" type="noConversion"/>
  </si>
  <si>
    <t>M20</t>
  </si>
  <si>
    <t>M21</t>
  </si>
  <si>
    <t>M22</t>
  </si>
  <si>
    <t>M23</t>
  </si>
  <si>
    <t>M24</t>
  </si>
  <si>
    <t>saline</t>
    <phoneticPr fontId="8" type="noConversion"/>
  </si>
  <si>
    <t>This animal was died</t>
    <phoneticPr fontId="9" type="noConversion"/>
  </si>
  <si>
    <t>50.07.07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</si>
</sst>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_);[Red]\(0\)"/>
    <numFmt numFmtId="166" formatCode="yy/mm/dd"/>
  </numFmts>
  <fonts count="1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  <family val="2"/>
    </font>
    <font>
      <sz val="8"/>
      <name val="Calibri"/>
      <family val="3"/>
      <charset val="129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5" fontId="10" fillId="3" borderId="0" xfId="0" applyNumberFormat="1" applyFont="1" applyFill="1" applyAlignment="1">
      <alignment horizontal="center"/>
    </xf>
    <xf numFmtId="165" fontId="10" fillId="0" borderId="0" xfId="0" applyNumberFormat="1" applyFont="1" applyAlignment="1">
      <alignment horizontal="center"/>
    </xf>
    <xf numFmtId="165" fontId="10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3" borderId="0" xfId="0" applyNumberFormat="1" applyFill="1" applyAlignment="1">
      <alignment horizontal="center"/>
    </xf>
    <xf numFmtId="0" fontId="0" fillId="3" borderId="0" xfId="0" applyFill="1"/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5"/>
  <sheetViews>
    <sheetView tabSelected="1" zoomScale="60" zoomScaleNormal="60" workbookViewId="0">
      <selection activeCell="F29" sqref="F29"/>
    </sheetView>
  </sheetViews>
  <sheetFormatPr defaultRowHeight="14.4"/>
  <cols>
    <col min="1" max="1" width="13.44140625" customWidth="1"/>
    <col min="2" max="2" width="14.33203125" customWidth="1"/>
    <col min="3" max="3" width="13.109375" customWidth="1"/>
    <col min="5" max="5" width="13.77734375" customWidth="1"/>
    <col min="6" max="6" width="17.21875" customWidth="1"/>
    <col min="7" max="7" width="12.44140625" customWidth="1"/>
    <col min="10" max="10" width="13.77734375" customWidth="1"/>
    <col min="13" max="13" width="15.109375" customWidth="1"/>
    <col min="14" max="14" width="14.44140625" customWidth="1"/>
    <col min="16" max="16" width="11.33203125" customWidth="1"/>
    <col min="20" max="20" width="12.88671875" customWidth="1"/>
    <col min="21" max="21" width="12" customWidth="1"/>
    <col min="25" max="25" width="25.6640625" customWidth="1"/>
    <col min="31" max="31" width="17.33203125" customWidth="1"/>
    <col min="32" max="33" width="25.77734375" customWidth="1"/>
    <col min="34" max="36" width="17.33203125" customWidth="1"/>
    <col min="37" max="37" width="31.33203125" customWidth="1"/>
    <col min="38" max="38" width="17.33203125" customWidth="1"/>
  </cols>
  <sheetData>
    <row r="1" spans="1:38" ht="34.5" customHeight="1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>
      <c r="A2" s="24" t="s">
        <v>47</v>
      </c>
      <c r="B2" s="28" t="s">
        <v>85</v>
      </c>
      <c r="C2" s="24" t="s">
        <v>45</v>
      </c>
      <c r="D2" s="15" t="s">
        <v>37</v>
      </c>
      <c r="E2" s="15" t="s">
        <v>38</v>
      </c>
      <c r="F2" s="15">
        <v>7</v>
      </c>
      <c r="G2" s="24">
        <v>6</v>
      </c>
      <c r="H2" s="24" t="s">
        <v>83</v>
      </c>
      <c r="I2" s="24" t="s">
        <v>46</v>
      </c>
      <c r="J2" s="15" t="s">
        <v>39</v>
      </c>
      <c r="K2" s="24">
        <v>0</v>
      </c>
      <c r="L2" s="13" t="s">
        <v>40</v>
      </c>
      <c r="M2" s="16">
        <v>29</v>
      </c>
      <c r="N2" s="24" t="s">
        <v>59</v>
      </c>
      <c r="O2" s="15" t="s">
        <v>41</v>
      </c>
      <c r="P2" s="14" t="s">
        <v>42</v>
      </c>
      <c r="Q2" s="15" t="s">
        <v>43</v>
      </c>
      <c r="R2" s="24">
        <v>155</v>
      </c>
      <c r="S2" s="24">
        <v>17</v>
      </c>
      <c r="T2" s="27">
        <v>137389704</v>
      </c>
      <c r="U2" s="27">
        <v>3158899</v>
      </c>
      <c r="V2" s="24">
        <v>1.3</v>
      </c>
      <c r="W2" s="24">
        <v>5.4</v>
      </c>
      <c r="X2" s="24">
        <v>2.2999999999999998</v>
      </c>
      <c r="Y2" s="17"/>
      <c r="Z2" s="31">
        <v>0</v>
      </c>
      <c r="AA2" s="31">
        <v>29</v>
      </c>
      <c r="AB2" s="40">
        <f t="shared" ref="AB2:AD2" si="0">AVERAGE(V2:V7)</f>
        <v>1.5</v>
      </c>
      <c r="AC2" s="40">
        <f t="shared" si="0"/>
        <v>5.1333333333333329</v>
      </c>
      <c r="AD2" s="40">
        <f t="shared" si="0"/>
        <v>2.6833333333333331</v>
      </c>
      <c r="AE2" s="34" t="s">
        <v>51</v>
      </c>
      <c r="AF2" s="43" t="s">
        <v>50</v>
      </c>
      <c r="AG2" s="43" t="s">
        <v>52</v>
      </c>
      <c r="AH2" s="34">
        <v>100</v>
      </c>
      <c r="AI2" s="43" t="s">
        <v>49</v>
      </c>
      <c r="AJ2" s="34"/>
      <c r="AK2" s="43" t="s">
        <v>48</v>
      </c>
      <c r="AL2" s="34"/>
    </row>
    <row r="3" spans="1:38" ht="15.6">
      <c r="A3" s="24" t="s">
        <v>44</v>
      </c>
      <c r="B3" s="28" t="s">
        <v>85</v>
      </c>
      <c r="C3" s="24" t="s">
        <v>45</v>
      </c>
      <c r="D3" s="15" t="s">
        <v>37</v>
      </c>
      <c r="E3" s="15" t="s">
        <v>38</v>
      </c>
      <c r="F3" s="15">
        <v>7</v>
      </c>
      <c r="G3" s="24">
        <v>6</v>
      </c>
      <c r="H3" s="24" t="s">
        <v>83</v>
      </c>
      <c r="I3" s="24" t="s">
        <v>46</v>
      </c>
      <c r="J3" s="15" t="s">
        <v>39</v>
      </c>
      <c r="K3" s="24">
        <v>0</v>
      </c>
      <c r="L3" s="13" t="s">
        <v>40</v>
      </c>
      <c r="M3" s="16">
        <v>29</v>
      </c>
      <c r="N3" s="24" t="s">
        <v>60</v>
      </c>
      <c r="O3" s="15" t="s">
        <v>41</v>
      </c>
      <c r="P3" s="14" t="s">
        <v>42</v>
      </c>
      <c r="Q3" s="15" t="s">
        <v>43</v>
      </c>
      <c r="R3" s="24">
        <v>185</v>
      </c>
      <c r="S3" s="24">
        <v>13</v>
      </c>
      <c r="T3" s="27">
        <v>130187772</v>
      </c>
      <c r="U3" s="27">
        <v>3771425</v>
      </c>
      <c r="V3" s="24">
        <v>1.5</v>
      </c>
      <c r="W3" s="24">
        <v>3.4</v>
      </c>
      <c r="X3" s="24">
        <v>2.9</v>
      </c>
      <c r="Y3" s="17"/>
      <c r="Z3" s="32"/>
      <c r="AA3" s="32"/>
      <c r="AB3" s="41"/>
      <c r="AC3" s="41"/>
      <c r="AD3" s="41"/>
      <c r="AE3" s="35"/>
      <c r="AF3" s="49"/>
      <c r="AG3" s="44"/>
      <c r="AH3" s="35"/>
      <c r="AI3" s="49"/>
      <c r="AJ3" s="35"/>
      <c r="AK3" s="44"/>
      <c r="AL3" s="35"/>
    </row>
    <row r="4" spans="1:38" ht="15.6">
      <c r="A4" s="24" t="s">
        <v>44</v>
      </c>
      <c r="B4" s="28" t="s">
        <v>85</v>
      </c>
      <c r="C4" s="24" t="s">
        <v>45</v>
      </c>
      <c r="D4" s="15" t="s">
        <v>37</v>
      </c>
      <c r="E4" s="15" t="s">
        <v>38</v>
      </c>
      <c r="F4" s="15">
        <v>7</v>
      </c>
      <c r="G4" s="24">
        <v>6</v>
      </c>
      <c r="H4" s="24" t="s">
        <v>83</v>
      </c>
      <c r="I4" s="24" t="s">
        <v>46</v>
      </c>
      <c r="J4" s="15" t="s">
        <v>39</v>
      </c>
      <c r="K4" s="24">
        <v>0</v>
      </c>
      <c r="L4" s="13" t="s">
        <v>40</v>
      </c>
      <c r="M4" s="16">
        <v>29</v>
      </c>
      <c r="N4" s="24" t="s">
        <v>61</v>
      </c>
      <c r="O4" s="15" t="s">
        <v>41</v>
      </c>
      <c r="P4" s="14" t="s">
        <v>42</v>
      </c>
      <c r="Q4" s="15" t="s">
        <v>43</v>
      </c>
      <c r="R4" s="24">
        <v>319</v>
      </c>
      <c r="S4" s="24">
        <v>26</v>
      </c>
      <c r="T4" s="27">
        <v>129011583</v>
      </c>
      <c r="U4" s="27">
        <v>3217943</v>
      </c>
      <c r="V4" s="24">
        <v>2.7</v>
      </c>
      <c r="W4" s="24">
        <v>8.1</v>
      </c>
      <c r="X4" s="24">
        <v>2.5</v>
      </c>
      <c r="Y4" s="17"/>
      <c r="Z4" s="32"/>
      <c r="AA4" s="32"/>
      <c r="AB4" s="41"/>
      <c r="AC4" s="41"/>
      <c r="AD4" s="41"/>
      <c r="AE4" s="35"/>
      <c r="AF4" s="49"/>
      <c r="AG4" s="44"/>
      <c r="AH4" s="35"/>
      <c r="AI4" s="49"/>
      <c r="AJ4" s="35"/>
      <c r="AK4" s="44"/>
      <c r="AL4" s="35"/>
    </row>
    <row r="5" spans="1:38" ht="15.6">
      <c r="A5" s="24" t="s">
        <v>44</v>
      </c>
      <c r="B5" s="28" t="s">
        <v>85</v>
      </c>
      <c r="C5" s="24" t="s">
        <v>45</v>
      </c>
      <c r="D5" s="15" t="s">
        <v>37</v>
      </c>
      <c r="E5" s="15" t="s">
        <v>38</v>
      </c>
      <c r="F5" s="15">
        <v>7</v>
      </c>
      <c r="G5" s="24">
        <v>6</v>
      </c>
      <c r="H5" s="24" t="s">
        <v>83</v>
      </c>
      <c r="I5" s="24" t="s">
        <v>46</v>
      </c>
      <c r="J5" s="15" t="s">
        <v>39</v>
      </c>
      <c r="K5" s="24">
        <v>0</v>
      </c>
      <c r="L5" s="13" t="s">
        <v>40</v>
      </c>
      <c r="M5" s="16">
        <v>29</v>
      </c>
      <c r="N5" s="24" t="s">
        <v>62</v>
      </c>
      <c r="O5" s="15" t="s">
        <v>41</v>
      </c>
      <c r="P5" s="14" t="s">
        <v>42</v>
      </c>
      <c r="Q5" s="15" t="s">
        <v>43</v>
      </c>
      <c r="R5" s="24">
        <v>184</v>
      </c>
      <c r="S5" s="23">
        <v>6</v>
      </c>
      <c r="T5" s="26">
        <v>119782271</v>
      </c>
      <c r="U5" s="26">
        <v>3532959</v>
      </c>
      <c r="V5" s="23">
        <v>1.6</v>
      </c>
      <c r="W5" s="23">
        <v>1.7</v>
      </c>
      <c r="X5" s="23">
        <v>2.9</v>
      </c>
      <c r="Y5" s="17"/>
      <c r="Z5" s="32"/>
      <c r="AA5" s="32"/>
      <c r="AB5" s="41"/>
      <c r="AC5" s="41"/>
      <c r="AD5" s="41"/>
      <c r="AE5" s="35"/>
      <c r="AF5" s="49"/>
      <c r="AG5" s="44"/>
      <c r="AH5" s="35"/>
      <c r="AI5" s="49"/>
      <c r="AJ5" s="35"/>
      <c r="AK5" s="44"/>
      <c r="AL5" s="35"/>
    </row>
    <row r="6" spans="1:38" ht="15.6">
      <c r="A6" s="24" t="s">
        <v>44</v>
      </c>
      <c r="B6" s="28" t="s">
        <v>85</v>
      </c>
      <c r="C6" s="24" t="s">
        <v>45</v>
      </c>
      <c r="D6" s="15" t="s">
        <v>37</v>
      </c>
      <c r="E6" s="15" t="s">
        <v>38</v>
      </c>
      <c r="F6" s="15">
        <v>7</v>
      </c>
      <c r="G6" s="24">
        <v>6</v>
      </c>
      <c r="H6" s="24" t="s">
        <v>83</v>
      </c>
      <c r="I6" s="24" t="s">
        <v>46</v>
      </c>
      <c r="J6" s="15" t="s">
        <v>39</v>
      </c>
      <c r="K6" s="24">
        <v>0</v>
      </c>
      <c r="L6" s="13" t="s">
        <v>40</v>
      </c>
      <c r="M6" s="16">
        <v>29</v>
      </c>
      <c r="N6" s="24" t="s">
        <v>63</v>
      </c>
      <c r="O6" s="15" t="s">
        <v>41</v>
      </c>
      <c r="P6" s="14" t="s">
        <v>42</v>
      </c>
      <c r="Q6" s="15" t="s">
        <v>43</v>
      </c>
      <c r="R6" s="24">
        <v>94</v>
      </c>
      <c r="S6" s="23">
        <v>19</v>
      </c>
      <c r="T6" s="26">
        <v>127881254</v>
      </c>
      <c r="U6" s="26">
        <v>3587596</v>
      </c>
      <c r="V6" s="23">
        <v>0.9</v>
      </c>
      <c r="W6" s="23">
        <v>5.3</v>
      </c>
      <c r="X6" s="23">
        <v>2.8</v>
      </c>
      <c r="Y6" s="17"/>
      <c r="Z6" s="32"/>
      <c r="AA6" s="32"/>
      <c r="AB6" s="41"/>
      <c r="AC6" s="41"/>
      <c r="AD6" s="41"/>
      <c r="AE6" s="35"/>
      <c r="AF6" s="49"/>
      <c r="AG6" s="44"/>
      <c r="AH6" s="35"/>
      <c r="AI6" s="49"/>
      <c r="AJ6" s="35"/>
      <c r="AK6" s="44"/>
      <c r="AL6" s="35"/>
    </row>
    <row r="7" spans="1:38" ht="15.6">
      <c r="A7" s="24" t="s">
        <v>44</v>
      </c>
      <c r="B7" s="28" t="s">
        <v>85</v>
      </c>
      <c r="C7" s="24" t="s">
        <v>45</v>
      </c>
      <c r="D7" s="15" t="s">
        <v>37</v>
      </c>
      <c r="E7" s="15" t="s">
        <v>38</v>
      </c>
      <c r="F7" s="15">
        <v>7</v>
      </c>
      <c r="G7" s="24">
        <v>6</v>
      </c>
      <c r="H7" s="24" t="s">
        <v>83</v>
      </c>
      <c r="I7" s="24" t="s">
        <v>46</v>
      </c>
      <c r="J7" s="15" t="s">
        <v>39</v>
      </c>
      <c r="K7" s="24">
        <v>0</v>
      </c>
      <c r="L7" s="13" t="s">
        <v>40</v>
      </c>
      <c r="M7" s="16">
        <v>29</v>
      </c>
      <c r="N7" s="24" t="s">
        <v>64</v>
      </c>
      <c r="O7" s="15" t="s">
        <v>41</v>
      </c>
      <c r="P7" s="14" t="s">
        <v>42</v>
      </c>
      <c r="Q7" s="15" t="s">
        <v>43</v>
      </c>
      <c r="R7" s="24">
        <v>85</v>
      </c>
      <c r="S7" s="23">
        <v>20</v>
      </c>
      <c r="T7" s="26">
        <v>107941088</v>
      </c>
      <c r="U7" s="26">
        <v>2877784</v>
      </c>
      <c r="V7" s="23">
        <v>1</v>
      </c>
      <c r="W7" s="23">
        <v>6.9</v>
      </c>
      <c r="X7" s="23">
        <v>2.7</v>
      </c>
      <c r="Y7" s="17"/>
      <c r="Z7" s="33"/>
      <c r="AA7" s="33"/>
      <c r="AB7" s="42"/>
      <c r="AC7" s="42"/>
      <c r="AD7" s="42"/>
      <c r="AE7" s="36"/>
      <c r="AF7" s="50"/>
      <c r="AG7" s="45"/>
      <c r="AH7" s="36"/>
      <c r="AI7" s="50"/>
      <c r="AJ7" s="36"/>
      <c r="AK7" s="45"/>
      <c r="AL7" s="36"/>
    </row>
    <row r="8" spans="1:38" ht="15.6">
      <c r="A8" s="22" t="s">
        <v>44</v>
      </c>
      <c r="B8" s="29" t="s">
        <v>85</v>
      </c>
      <c r="C8" s="22" t="s">
        <v>45</v>
      </c>
      <c r="D8" s="18" t="s">
        <v>37</v>
      </c>
      <c r="E8" s="18" t="s">
        <v>38</v>
      </c>
      <c r="F8" s="18">
        <v>7</v>
      </c>
      <c r="G8" s="22">
        <v>6</v>
      </c>
      <c r="H8" s="22" t="s">
        <v>83</v>
      </c>
      <c r="I8" s="22" t="s">
        <v>46</v>
      </c>
      <c r="J8" s="18" t="s">
        <v>39</v>
      </c>
      <c r="K8" s="22">
        <v>0.5</v>
      </c>
      <c r="L8" s="20" t="s">
        <v>40</v>
      </c>
      <c r="M8" s="21">
        <v>29</v>
      </c>
      <c r="N8" s="22" t="s">
        <v>77</v>
      </c>
      <c r="O8" s="18" t="s">
        <v>41</v>
      </c>
      <c r="P8" s="19" t="s">
        <v>42</v>
      </c>
      <c r="Q8" s="18" t="s">
        <v>43</v>
      </c>
      <c r="R8" s="22">
        <v>496</v>
      </c>
      <c r="S8" s="22">
        <v>37</v>
      </c>
      <c r="T8" s="25">
        <v>126353886</v>
      </c>
      <c r="U8" s="25">
        <v>4118069</v>
      </c>
      <c r="V8" s="22">
        <v>4.2</v>
      </c>
      <c r="W8" s="22">
        <v>9</v>
      </c>
      <c r="X8" s="22">
        <v>3.3</v>
      </c>
      <c r="Y8" s="17"/>
      <c r="Z8" s="46">
        <v>0.5</v>
      </c>
      <c r="AA8" s="31">
        <v>29</v>
      </c>
      <c r="AB8" s="40">
        <f t="shared" ref="AB8:AD8" si="1">AVERAGE(V8:V13)</f>
        <v>4.083333333333333</v>
      </c>
      <c r="AC8" s="40">
        <f t="shared" si="1"/>
        <v>11.933333333333335</v>
      </c>
      <c r="AD8" s="40">
        <f t="shared" si="1"/>
        <v>3.0166666666666671</v>
      </c>
      <c r="AH8" s="37">
        <v>76</v>
      </c>
    </row>
    <row r="9" spans="1:38" ht="15.6">
      <c r="A9" s="22" t="s">
        <v>44</v>
      </c>
      <c r="B9" s="29" t="s">
        <v>85</v>
      </c>
      <c r="C9" s="22" t="s">
        <v>45</v>
      </c>
      <c r="D9" s="18" t="s">
        <v>37</v>
      </c>
      <c r="E9" s="18" t="s">
        <v>38</v>
      </c>
      <c r="F9" s="18">
        <v>7</v>
      </c>
      <c r="G9" s="22">
        <v>6</v>
      </c>
      <c r="H9" s="22" t="s">
        <v>83</v>
      </c>
      <c r="I9" s="22" t="s">
        <v>46</v>
      </c>
      <c r="J9" s="18" t="s">
        <v>39</v>
      </c>
      <c r="K9" s="22">
        <v>0.5</v>
      </c>
      <c r="L9" s="20" t="s">
        <v>40</v>
      </c>
      <c r="M9" s="21">
        <v>29</v>
      </c>
      <c r="N9" s="22" t="s">
        <v>78</v>
      </c>
      <c r="O9" s="18" t="s">
        <v>41</v>
      </c>
      <c r="P9" s="19" t="s">
        <v>42</v>
      </c>
      <c r="Q9" s="18" t="s">
        <v>43</v>
      </c>
      <c r="R9" s="22">
        <v>486</v>
      </c>
      <c r="S9" s="22">
        <v>43</v>
      </c>
      <c r="T9" s="25">
        <v>116769388</v>
      </c>
      <c r="U9" s="25">
        <v>2979316</v>
      </c>
      <c r="V9" s="22">
        <v>4.5</v>
      </c>
      <c r="W9" s="22">
        <v>14.4</v>
      </c>
      <c r="X9" s="22">
        <v>2.6</v>
      </c>
      <c r="Y9" s="17"/>
      <c r="Z9" s="47"/>
      <c r="AA9" s="32"/>
      <c r="AB9" s="41"/>
      <c r="AC9" s="41"/>
      <c r="AD9" s="41"/>
      <c r="AH9" s="38"/>
    </row>
    <row r="10" spans="1:38" ht="15.6">
      <c r="A10" s="22" t="s">
        <v>44</v>
      </c>
      <c r="B10" s="29" t="s">
        <v>85</v>
      </c>
      <c r="C10" s="22" t="s">
        <v>45</v>
      </c>
      <c r="D10" s="18" t="s">
        <v>37</v>
      </c>
      <c r="E10" s="18" t="s">
        <v>38</v>
      </c>
      <c r="F10" s="18">
        <v>7</v>
      </c>
      <c r="G10" s="22">
        <v>6</v>
      </c>
      <c r="H10" s="22" t="s">
        <v>83</v>
      </c>
      <c r="I10" s="22" t="s">
        <v>46</v>
      </c>
      <c r="J10" s="18" t="s">
        <v>39</v>
      </c>
      <c r="K10" s="22">
        <v>0.5</v>
      </c>
      <c r="L10" s="20" t="s">
        <v>40</v>
      </c>
      <c r="M10" s="21">
        <v>29</v>
      </c>
      <c r="N10" s="22" t="s">
        <v>79</v>
      </c>
      <c r="O10" s="18" t="s">
        <v>41</v>
      </c>
      <c r="P10" s="19" t="s">
        <v>42</v>
      </c>
      <c r="Q10" s="18" t="s">
        <v>43</v>
      </c>
      <c r="R10" s="22">
        <v>444</v>
      </c>
      <c r="S10" s="22">
        <v>60</v>
      </c>
      <c r="T10" s="25">
        <v>148794109</v>
      </c>
      <c r="U10" s="25">
        <v>3280135</v>
      </c>
      <c r="V10" s="22">
        <v>3.4</v>
      </c>
      <c r="W10" s="22">
        <v>18.3</v>
      </c>
      <c r="X10" s="22">
        <v>2.2000000000000002</v>
      </c>
      <c r="Y10" s="17"/>
      <c r="Z10" s="47"/>
      <c r="AA10" s="32"/>
      <c r="AB10" s="41"/>
      <c r="AC10" s="41"/>
      <c r="AD10" s="41"/>
      <c r="AH10" s="38"/>
    </row>
    <row r="11" spans="1:38" ht="15.6">
      <c r="A11" s="22" t="s">
        <v>44</v>
      </c>
      <c r="B11" s="29" t="s">
        <v>85</v>
      </c>
      <c r="C11" s="22" t="s">
        <v>45</v>
      </c>
      <c r="D11" s="18" t="s">
        <v>37</v>
      </c>
      <c r="E11" s="18" t="s">
        <v>38</v>
      </c>
      <c r="F11" s="18">
        <v>7</v>
      </c>
      <c r="G11" s="22">
        <v>6</v>
      </c>
      <c r="H11" s="22" t="s">
        <v>83</v>
      </c>
      <c r="I11" s="22" t="s">
        <v>46</v>
      </c>
      <c r="J11" s="18" t="s">
        <v>39</v>
      </c>
      <c r="K11" s="22">
        <v>0.5</v>
      </c>
      <c r="L11" s="20" t="s">
        <v>40</v>
      </c>
      <c r="M11" s="21">
        <v>29</v>
      </c>
      <c r="N11" s="22" t="s">
        <v>80</v>
      </c>
      <c r="O11" s="18" t="s">
        <v>41</v>
      </c>
      <c r="P11" s="19" t="s">
        <v>42</v>
      </c>
      <c r="Q11" s="18" t="s">
        <v>43</v>
      </c>
      <c r="R11" s="22">
        <v>503</v>
      </c>
      <c r="S11" s="22">
        <v>31</v>
      </c>
      <c r="T11" s="25">
        <v>128560453</v>
      </c>
      <c r="U11" s="25">
        <v>2769336</v>
      </c>
      <c r="V11" s="22">
        <v>4.2</v>
      </c>
      <c r="W11" s="22">
        <v>11.2</v>
      </c>
      <c r="X11" s="22">
        <v>2.2000000000000002</v>
      </c>
      <c r="Y11" s="17"/>
      <c r="Z11" s="47"/>
      <c r="AA11" s="32"/>
      <c r="AB11" s="41"/>
      <c r="AC11" s="41"/>
      <c r="AD11" s="41"/>
      <c r="AH11" s="38"/>
    </row>
    <row r="12" spans="1:38" ht="15.6">
      <c r="A12" s="22" t="s">
        <v>44</v>
      </c>
      <c r="B12" s="29" t="s">
        <v>85</v>
      </c>
      <c r="C12" s="22" t="s">
        <v>45</v>
      </c>
      <c r="D12" s="18" t="s">
        <v>37</v>
      </c>
      <c r="E12" s="18" t="s">
        <v>38</v>
      </c>
      <c r="F12" s="18">
        <v>7</v>
      </c>
      <c r="G12" s="22">
        <v>6</v>
      </c>
      <c r="H12" s="22" t="s">
        <v>83</v>
      </c>
      <c r="I12" s="22" t="s">
        <v>46</v>
      </c>
      <c r="J12" s="18" t="s">
        <v>39</v>
      </c>
      <c r="K12" s="22">
        <v>0.5</v>
      </c>
      <c r="L12" s="20" t="s">
        <v>40</v>
      </c>
      <c r="M12" s="21">
        <v>29</v>
      </c>
      <c r="N12" s="22" t="s">
        <v>81</v>
      </c>
      <c r="O12" s="18" t="s">
        <v>41</v>
      </c>
      <c r="P12" s="19" t="s">
        <v>42</v>
      </c>
      <c r="Q12" s="18" t="s">
        <v>43</v>
      </c>
      <c r="R12" s="22">
        <v>326</v>
      </c>
      <c r="S12" s="22">
        <v>33</v>
      </c>
      <c r="T12" s="25">
        <v>95904690</v>
      </c>
      <c r="U12" s="25">
        <v>4964668</v>
      </c>
      <c r="V12" s="22">
        <v>3.7</v>
      </c>
      <c r="W12" s="22">
        <v>6.6</v>
      </c>
      <c r="X12" s="22">
        <v>5.2</v>
      </c>
      <c r="Y12" s="17"/>
      <c r="Z12" s="47"/>
      <c r="AA12" s="32"/>
      <c r="AB12" s="41"/>
      <c r="AC12" s="41"/>
      <c r="AD12" s="41"/>
      <c r="AH12" s="38"/>
    </row>
    <row r="13" spans="1:38" ht="15.6">
      <c r="A13" s="22" t="s">
        <v>44</v>
      </c>
      <c r="B13" s="29" t="s">
        <v>85</v>
      </c>
      <c r="C13" s="22" t="s">
        <v>45</v>
      </c>
      <c r="D13" s="18" t="s">
        <v>37</v>
      </c>
      <c r="E13" s="18" t="s">
        <v>38</v>
      </c>
      <c r="F13" s="18">
        <v>7</v>
      </c>
      <c r="G13" s="22">
        <v>6</v>
      </c>
      <c r="H13" s="22" t="s">
        <v>83</v>
      </c>
      <c r="I13" s="22" t="s">
        <v>46</v>
      </c>
      <c r="J13" s="18" t="s">
        <v>39</v>
      </c>
      <c r="K13" s="22">
        <v>0.5</v>
      </c>
      <c r="L13" s="20" t="s">
        <v>40</v>
      </c>
      <c r="M13" s="21">
        <v>29</v>
      </c>
      <c r="N13" s="22" t="s">
        <v>82</v>
      </c>
      <c r="O13" s="18" t="s">
        <v>41</v>
      </c>
      <c r="P13" s="19" t="s">
        <v>42</v>
      </c>
      <c r="Q13" s="18" t="s">
        <v>43</v>
      </c>
      <c r="R13" s="22">
        <v>551</v>
      </c>
      <c r="S13" s="22">
        <v>41</v>
      </c>
      <c r="T13" s="25">
        <v>130202134</v>
      </c>
      <c r="U13" s="25">
        <v>3389569</v>
      </c>
      <c r="V13" s="22">
        <v>4.5</v>
      </c>
      <c r="W13" s="22">
        <v>12.1</v>
      </c>
      <c r="X13" s="22">
        <v>2.6</v>
      </c>
      <c r="Y13" s="17"/>
      <c r="Z13" s="48"/>
      <c r="AA13" s="33"/>
      <c r="AB13" s="42"/>
      <c r="AC13" s="42"/>
      <c r="AD13" s="42"/>
      <c r="AH13" s="39"/>
    </row>
    <row r="14" spans="1:38" ht="15.6">
      <c r="A14" s="24" t="s">
        <v>44</v>
      </c>
      <c r="B14" s="28" t="s">
        <v>85</v>
      </c>
      <c r="C14" s="24" t="s">
        <v>45</v>
      </c>
      <c r="D14" s="15" t="s">
        <v>37</v>
      </c>
      <c r="E14" s="15" t="s">
        <v>38</v>
      </c>
      <c r="F14" s="15">
        <v>7</v>
      </c>
      <c r="G14" s="24">
        <v>6</v>
      </c>
      <c r="H14" s="24" t="s">
        <v>83</v>
      </c>
      <c r="I14" s="24" t="s">
        <v>46</v>
      </c>
      <c r="J14" s="15" t="s">
        <v>39</v>
      </c>
      <c r="K14" s="24">
        <v>1</v>
      </c>
      <c r="L14" s="13" t="s">
        <v>40</v>
      </c>
      <c r="M14" s="16">
        <v>29</v>
      </c>
      <c r="N14" s="24" t="s">
        <v>71</v>
      </c>
      <c r="O14" s="15" t="s">
        <v>41</v>
      </c>
      <c r="P14" s="14" t="s">
        <v>42</v>
      </c>
      <c r="Q14" s="15" t="s">
        <v>43</v>
      </c>
      <c r="R14" s="24">
        <v>770</v>
      </c>
      <c r="S14" s="24">
        <v>95</v>
      </c>
      <c r="T14" s="27">
        <v>127098993</v>
      </c>
      <c r="U14" s="27">
        <v>3401144</v>
      </c>
      <c r="V14" s="24">
        <v>6.8</v>
      </c>
      <c r="W14" s="24">
        <v>27.9</v>
      </c>
      <c r="X14" s="24">
        <v>2.7</v>
      </c>
      <c r="Y14" s="17"/>
      <c r="Z14" s="31">
        <v>1</v>
      </c>
      <c r="AA14" s="31">
        <v>29</v>
      </c>
      <c r="AB14" s="40">
        <f t="shared" ref="AB14:AD14" si="2">AVERAGE(V14:V19)</f>
        <v>5.8999999999999995</v>
      </c>
      <c r="AC14" s="40">
        <f t="shared" si="2"/>
        <v>23.233333333333334</v>
      </c>
      <c r="AD14" s="40">
        <f t="shared" si="2"/>
        <v>3.1666666666666665</v>
      </c>
      <c r="AH14" s="37">
        <v>45</v>
      </c>
    </row>
    <row r="15" spans="1:38" ht="15.6">
      <c r="A15" s="24" t="s">
        <v>44</v>
      </c>
      <c r="B15" s="28" t="s">
        <v>85</v>
      </c>
      <c r="C15" s="24" t="s">
        <v>45</v>
      </c>
      <c r="D15" s="15" t="s">
        <v>37</v>
      </c>
      <c r="E15" s="15" t="s">
        <v>38</v>
      </c>
      <c r="F15" s="15">
        <v>7</v>
      </c>
      <c r="G15" s="24">
        <v>6</v>
      </c>
      <c r="H15" s="24" t="s">
        <v>83</v>
      </c>
      <c r="I15" s="24" t="s">
        <v>46</v>
      </c>
      <c r="J15" s="15" t="s">
        <v>39</v>
      </c>
      <c r="K15" s="24">
        <v>1</v>
      </c>
      <c r="L15" s="13" t="s">
        <v>40</v>
      </c>
      <c r="M15" s="16">
        <v>29</v>
      </c>
      <c r="N15" s="24" t="s">
        <v>72</v>
      </c>
      <c r="O15" s="15" t="s">
        <v>41</v>
      </c>
      <c r="P15" s="14" t="s">
        <v>42</v>
      </c>
      <c r="Q15" s="15" t="s">
        <v>43</v>
      </c>
      <c r="R15" s="24">
        <v>400</v>
      </c>
      <c r="S15" s="24">
        <v>24</v>
      </c>
      <c r="T15" s="27">
        <v>113866183</v>
      </c>
      <c r="U15" s="27">
        <v>3692278</v>
      </c>
      <c r="V15" s="24">
        <v>3.7</v>
      </c>
      <c r="W15" s="24">
        <v>6.5</v>
      </c>
      <c r="X15" s="24">
        <v>3.2</v>
      </c>
      <c r="Y15" s="17"/>
      <c r="Z15" s="32"/>
      <c r="AA15" s="32"/>
      <c r="AB15" s="41"/>
      <c r="AC15" s="41"/>
      <c r="AD15" s="41"/>
      <c r="AH15" s="38"/>
    </row>
    <row r="16" spans="1:38" ht="15.6">
      <c r="A16" s="24" t="s">
        <v>44</v>
      </c>
      <c r="B16" s="28" t="s">
        <v>85</v>
      </c>
      <c r="C16" s="24" t="s">
        <v>45</v>
      </c>
      <c r="D16" s="15" t="s">
        <v>37</v>
      </c>
      <c r="E16" s="15" t="s">
        <v>38</v>
      </c>
      <c r="F16" s="15">
        <v>7</v>
      </c>
      <c r="G16" s="24">
        <v>6</v>
      </c>
      <c r="H16" s="24" t="s">
        <v>83</v>
      </c>
      <c r="I16" s="24" t="s">
        <v>46</v>
      </c>
      <c r="J16" s="15" t="s">
        <v>39</v>
      </c>
      <c r="K16" s="24">
        <v>1</v>
      </c>
      <c r="L16" s="13" t="s">
        <v>40</v>
      </c>
      <c r="M16" s="16">
        <v>29</v>
      </c>
      <c r="N16" s="24" t="s">
        <v>73</v>
      </c>
      <c r="O16" s="15" t="s">
        <v>41</v>
      </c>
      <c r="P16" s="14" t="s">
        <v>42</v>
      </c>
      <c r="Q16" s="15" t="s">
        <v>43</v>
      </c>
      <c r="R16" s="24">
        <v>612</v>
      </c>
      <c r="S16" s="24">
        <v>62</v>
      </c>
      <c r="T16" s="27">
        <v>114653384</v>
      </c>
      <c r="U16" s="27">
        <v>4401622</v>
      </c>
      <c r="V16" s="24">
        <v>5.9</v>
      </c>
      <c r="W16" s="24">
        <v>14.1</v>
      </c>
      <c r="X16" s="24">
        <v>3.8</v>
      </c>
      <c r="Y16" s="17"/>
      <c r="Z16" s="32"/>
      <c r="AA16" s="32"/>
      <c r="AB16" s="41"/>
      <c r="AC16" s="41"/>
      <c r="AD16" s="41"/>
      <c r="AH16" s="38"/>
    </row>
    <row r="17" spans="1:34" ht="15.6">
      <c r="A17" s="24" t="s">
        <v>44</v>
      </c>
      <c r="B17" s="28" t="s">
        <v>85</v>
      </c>
      <c r="C17" s="24" t="s">
        <v>45</v>
      </c>
      <c r="D17" s="15" t="s">
        <v>37</v>
      </c>
      <c r="E17" s="15" t="s">
        <v>38</v>
      </c>
      <c r="F17" s="15">
        <v>7</v>
      </c>
      <c r="G17" s="24">
        <v>6</v>
      </c>
      <c r="H17" s="24" t="s">
        <v>83</v>
      </c>
      <c r="I17" s="24" t="s">
        <v>46</v>
      </c>
      <c r="J17" s="15" t="s">
        <v>39</v>
      </c>
      <c r="K17" s="24">
        <v>1</v>
      </c>
      <c r="L17" s="13" t="s">
        <v>40</v>
      </c>
      <c r="M17" s="16">
        <v>29</v>
      </c>
      <c r="N17" s="24" t="s">
        <v>74</v>
      </c>
      <c r="O17" s="15" t="s">
        <v>41</v>
      </c>
      <c r="P17" s="14" t="s">
        <v>42</v>
      </c>
      <c r="Q17" s="15" t="s">
        <v>43</v>
      </c>
      <c r="R17" s="24">
        <v>494</v>
      </c>
      <c r="S17" s="23">
        <v>23</v>
      </c>
      <c r="T17" s="26">
        <v>108878748</v>
      </c>
      <c r="U17" s="26">
        <v>4096118</v>
      </c>
      <c r="V17" s="23">
        <v>4.7</v>
      </c>
      <c r="W17" s="23">
        <v>5.6</v>
      </c>
      <c r="X17" s="23">
        <v>3.8</v>
      </c>
      <c r="Y17" s="17"/>
      <c r="Z17" s="32"/>
      <c r="AA17" s="32"/>
      <c r="AB17" s="41"/>
      <c r="AC17" s="41"/>
      <c r="AD17" s="41"/>
      <c r="AH17" s="38"/>
    </row>
    <row r="18" spans="1:34" ht="15.6">
      <c r="A18" s="24" t="s">
        <v>44</v>
      </c>
      <c r="B18" s="28" t="s">
        <v>85</v>
      </c>
      <c r="C18" s="24" t="s">
        <v>45</v>
      </c>
      <c r="D18" s="15" t="s">
        <v>37</v>
      </c>
      <c r="E18" s="15" t="s">
        <v>38</v>
      </c>
      <c r="F18" s="15">
        <v>7</v>
      </c>
      <c r="G18" s="24">
        <v>6</v>
      </c>
      <c r="H18" s="24" t="s">
        <v>83</v>
      </c>
      <c r="I18" s="24" t="s">
        <v>46</v>
      </c>
      <c r="J18" s="15" t="s">
        <v>39</v>
      </c>
      <c r="K18" s="24">
        <v>1</v>
      </c>
      <c r="L18" s="13" t="s">
        <v>40</v>
      </c>
      <c r="M18" s="16">
        <v>29</v>
      </c>
      <c r="N18" s="24" t="s">
        <v>75</v>
      </c>
      <c r="O18" s="15" t="s">
        <v>41</v>
      </c>
      <c r="P18" s="14" t="s">
        <v>42</v>
      </c>
      <c r="Q18" s="15" t="s">
        <v>43</v>
      </c>
      <c r="R18" s="24">
        <v>670</v>
      </c>
      <c r="S18" s="23">
        <v>140</v>
      </c>
      <c r="T18" s="26">
        <v>89612710</v>
      </c>
      <c r="U18" s="26">
        <v>2835324</v>
      </c>
      <c r="V18" s="23">
        <v>9</v>
      </c>
      <c r="W18" s="23">
        <v>49.4</v>
      </c>
      <c r="X18" s="23">
        <v>3.2</v>
      </c>
      <c r="Y18" s="17"/>
      <c r="Z18" s="32"/>
      <c r="AA18" s="32"/>
      <c r="AB18" s="41"/>
      <c r="AC18" s="41"/>
      <c r="AD18" s="41"/>
      <c r="AH18" s="38"/>
    </row>
    <row r="19" spans="1:34" ht="15.6">
      <c r="A19" s="24" t="s">
        <v>44</v>
      </c>
      <c r="B19" s="28" t="s">
        <v>85</v>
      </c>
      <c r="C19" s="24" t="s">
        <v>45</v>
      </c>
      <c r="D19" s="15" t="s">
        <v>37</v>
      </c>
      <c r="E19" s="15" t="s">
        <v>38</v>
      </c>
      <c r="F19" s="15">
        <v>7</v>
      </c>
      <c r="G19" s="24">
        <v>6</v>
      </c>
      <c r="H19" s="24" t="s">
        <v>83</v>
      </c>
      <c r="I19" s="24" t="s">
        <v>46</v>
      </c>
      <c r="J19" s="15" t="s">
        <v>39</v>
      </c>
      <c r="K19" s="24">
        <v>1</v>
      </c>
      <c r="L19" s="13" t="s">
        <v>40</v>
      </c>
      <c r="M19" s="16">
        <v>29</v>
      </c>
      <c r="N19" s="24" t="s">
        <v>76</v>
      </c>
      <c r="O19" s="15" t="s">
        <v>41</v>
      </c>
      <c r="P19" s="14" t="s">
        <v>42</v>
      </c>
      <c r="Q19" s="15" t="s">
        <v>43</v>
      </c>
      <c r="R19" s="24">
        <v>421</v>
      </c>
      <c r="S19" s="23">
        <v>78</v>
      </c>
      <c r="T19" s="26">
        <v>93877386</v>
      </c>
      <c r="U19" s="26">
        <v>2173372</v>
      </c>
      <c r="V19" s="23">
        <v>5.3</v>
      </c>
      <c r="W19" s="23">
        <v>35.9</v>
      </c>
      <c r="X19" s="23">
        <v>2.2999999999999998</v>
      </c>
      <c r="Y19" s="17"/>
      <c r="Z19" s="33"/>
      <c r="AA19" s="33"/>
      <c r="AB19" s="42"/>
      <c r="AC19" s="42"/>
      <c r="AD19" s="42"/>
      <c r="AH19" s="39"/>
    </row>
    <row r="20" spans="1:34" ht="15.6">
      <c r="A20" s="22" t="s">
        <v>44</v>
      </c>
      <c r="B20" s="29" t="s">
        <v>85</v>
      </c>
      <c r="C20" s="22" t="s">
        <v>45</v>
      </c>
      <c r="D20" s="18" t="s">
        <v>37</v>
      </c>
      <c r="E20" s="18" t="s">
        <v>38</v>
      </c>
      <c r="F20" s="18">
        <v>7</v>
      </c>
      <c r="G20" s="22">
        <v>6</v>
      </c>
      <c r="H20" s="22" t="s">
        <v>83</v>
      </c>
      <c r="I20" s="22" t="s">
        <v>46</v>
      </c>
      <c r="J20" s="18" t="s">
        <v>39</v>
      </c>
      <c r="K20" s="22">
        <v>2</v>
      </c>
      <c r="L20" s="20" t="s">
        <v>40</v>
      </c>
      <c r="M20" s="21">
        <v>29</v>
      </c>
      <c r="N20" s="22" t="s">
        <v>65</v>
      </c>
      <c r="O20" s="18" t="s">
        <v>41</v>
      </c>
      <c r="P20" s="19" t="s">
        <v>42</v>
      </c>
      <c r="Q20" s="18" t="s">
        <v>43</v>
      </c>
      <c r="R20" s="22">
        <v>1312</v>
      </c>
      <c r="S20" s="22">
        <v>402</v>
      </c>
      <c r="T20" s="25">
        <v>86788537</v>
      </c>
      <c r="U20" s="25">
        <v>7170673</v>
      </c>
      <c r="V20" s="22">
        <v>19.7</v>
      </c>
      <c r="W20" s="22">
        <v>56.1</v>
      </c>
      <c r="X20" s="22">
        <v>8.3000000000000007</v>
      </c>
      <c r="Y20" s="17"/>
      <c r="Z20" s="31">
        <v>2</v>
      </c>
      <c r="AA20" s="31">
        <v>29</v>
      </c>
      <c r="AB20" s="46">
        <f>AVERAGE(V20:V22)</f>
        <v>19.3</v>
      </c>
      <c r="AC20" s="46">
        <f t="shared" ref="AC20:AD20" si="3">AVERAGE(W20:W22)</f>
        <v>42.566666666666663</v>
      </c>
      <c r="AD20" s="46">
        <f t="shared" si="3"/>
        <v>7.3000000000000007</v>
      </c>
      <c r="AH20" s="51">
        <v>2</v>
      </c>
    </row>
    <row r="21" spans="1:34" ht="15.6">
      <c r="A21" s="22" t="s">
        <v>44</v>
      </c>
      <c r="B21" s="29" t="s">
        <v>85</v>
      </c>
      <c r="C21" s="22" t="s">
        <v>45</v>
      </c>
      <c r="D21" s="18" t="s">
        <v>37</v>
      </c>
      <c r="E21" s="18" t="s">
        <v>38</v>
      </c>
      <c r="F21" s="18">
        <v>7</v>
      </c>
      <c r="G21" s="22">
        <v>6</v>
      </c>
      <c r="H21" s="22" t="s">
        <v>83</v>
      </c>
      <c r="I21" s="22" t="s">
        <v>46</v>
      </c>
      <c r="J21" s="18" t="s">
        <v>39</v>
      </c>
      <c r="K21" s="22">
        <v>2</v>
      </c>
      <c r="L21" s="20" t="s">
        <v>40</v>
      </c>
      <c r="M21" s="21">
        <v>29</v>
      </c>
      <c r="N21" s="22" t="s">
        <v>66</v>
      </c>
      <c r="O21" s="18" t="s">
        <v>41</v>
      </c>
      <c r="P21" s="19" t="s">
        <v>42</v>
      </c>
      <c r="Q21" s="18" t="s">
        <v>43</v>
      </c>
      <c r="R21" s="22">
        <v>2854</v>
      </c>
      <c r="S21" s="22">
        <v>92</v>
      </c>
      <c r="T21" s="25">
        <v>157003659</v>
      </c>
      <c r="U21" s="25">
        <v>5934719</v>
      </c>
      <c r="V21" s="22">
        <v>18.8</v>
      </c>
      <c r="W21" s="22">
        <v>15.5</v>
      </c>
      <c r="X21" s="22">
        <v>3.8</v>
      </c>
      <c r="Y21" s="17"/>
      <c r="Z21" s="32"/>
      <c r="AA21" s="32"/>
      <c r="AB21" s="47"/>
      <c r="AC21" s="47"/>
      <c r="AD21" s="47"/>
      <c r="AH21" s="51"/>
    </row>
    <row r="22" spans="1:34" ht="15.6">
      <c r="A22" s="22" t="s">
        <v>44</v>
      </c>
      <c r="B22" s="29" t="s">
        <v>85</v>
      </c>
      <c r="C22" s="22" t="s">
        <v>45</v>
      </c>
      <c r="D22" s="18" t="s">
        <v>37</v>
      </c>
      <c r="E22" s="18" t="s">
        <v>38</v>
      </c>
      <c r="F22" s="18">
        <v>7</v>
      </c>
      <c r="G22" s="22">
        <v>6</v>
      </c>
      <c r="H22" s="22" t="s">
        <v>83</v>
      </c>
      <c r="I22" s="22" t="s">
        <v>46</v>
      </c>
      <c r="J22" s="18" t="s">
        <v>39</v>
      </c>
      <c r="K22" s="22">
        <v>2</v>
      </c>
      <c r="L22" s="20" t="s">
        <v>40</v>
      </c>
      <c r="M22" s="21">
        <v>29</v>
      </c>
      <c r="N22" s="22" t="s">
        <v>67</v>
      </c>
      <c r="O22" s="18" t="s">
        <v>41</v>
      </c>
      <c r="P22" s="19" t="s">
        <v>42</v>
      </c>
      <c r="Q22" s="18" t="s">
        <v>43</v>
      </c>
      <c r="R22" s="22">
        <v>946</v>
      </c>
      <c r="S22" s="22">
        <v>375</v>
      </c>
      <c r="T22" s="25">
        <v>68091320</v>
      </c>
      <c r="U22" s="25">
        <v>6682216</v>
      </c>
      <c r="V22" s="22">
        <v>19.399999999999999</v>
      </c>
      <c r="W22" s="22">
        <v>56.1</v>
      </c>
      <c r="X22" s="22">
        <v>9.8000000000000007</v>
      </c>
      <c r="Y22" s="17"/>
      <c r="Z22" s="32"/>
      <c r="AA22" s="32"/>
      <c r="AB22" s="47"/>
      <c r="AC22" s="47"/>
      <c r="AD22" s="47"/>
      <c r="AH22" s="51"/>
    </row>
    <row r="23" spans="1:34" ht="19.5" customHeight="1">
      <c r="A23" s="22" t="s">
        <v>44</v>
      </c>
      <c r="B23" s="29" t="s">
        <v>85</v>
      </c>
      <c r="C23" s="22" t="s">
        <v>53</v>
      </c>
      <c r="D23" s="18" t="s">
        <v>37</v>
      </c>
      <c r="E23" s="18" t="s">
        <v>38</v>
      </c>
      <c r="F23" s="18">
        <v>7</v>
      </c>
      <c r="G23" s="22">
        <v>6</v>
      </c>
      <c r="H23" s="22" t="s">
        <v>83</v>
      </c>
      <c r="I23" s="22" t="s">
        <v>46</v>
      </c>
      <c r="J23" s="18" t="s">
        <v>56</v>
      </c>
      <c r="K23" s="22">
        <v>2</v>
      </c>
      <c r="L23" s="20" t="s">
        <v>40</v>
      </c>
      <c r="M23" s="21">
        <v>29</v>
      </c>
      <c r="N23" s="22" t="s">
        <v>68</v>
      </c>
      <c r="O23" s="18" t="s">
        <v>41</v>
      </c>
      <c r="P23" s="19" t="s">
        <v>42</v>
      </c>
      <c r="Q23" s="18"/>
      <c r="R23" s="30"/>
      <c r="S23" s="30"/>
      <c r="T23" s="30"/>
      <c r="U23" s="30"/>
      <c r="V23" s="30"/>
      <c r="W23" s="30"/>
      <c r="X23" s="30"/>
      <c r="Y23" s="17" t="s">
        <v>84</v>
      </c>
      <c r="Z23" s="32"/>
      <c r="AA23" s="32"/>
      <c r="AB23" s="47"/>
      <c r="AC23" s="47"/>
      <c r="AD23" s="47"/>
      <c r="AH23" s="51"/>
    </row>
    <row r="24" spans="1:34" ht="19.5" customHeight="1">
      <c r="A24" s="22" t="s">
        <v>44</v>
      </c>
      <c r="B24" s="29" t="s">
        <v>85</v>
      </c>
      <c r="C24" s="22" t="s">
        <v>54</v>
      </c>
      <c r="D24" s="18" t="s">
        <v>37</v>
      </c>
      <c r="E24" s="18" t="s">
        <v>38</v>
      </c>
      <c r="F24" s="18">
        <v>7</v>
      </c>
      <c r="G24" s="22">
        <v>6</v>
      </c>
      <c r="H24" s="22" t="s">
        <v>83</v>
      </c>
      <c r="I24" s="22" t="s">
        <v>46</v>
      </c>
      <c r="J24" s="18" t="s">
        <v>57</v>
      </c>
      <c r="K24" s="22">
        <v>2</v>
      </c>
      <c r="L24" s="20" t="s">
        <v>40</v>
      </c>
      <c r="M24" s="21">
        <v>29</v>
      </c>
      <c r="N24" s="22" t="s">
        <v>69</v>
      </c>
      <c r="O24" s="18" t="s">
        <v>41</v>
      </c>
      <c r="P24" s="19" t="s">
        <v>42</v>
      </c>
      <c r="Q24" s="18"/>
      <c r="R24" s="30"/>
      <c r="S24" s="30"/>
      <c r="T24" s="30"/>
      <c r="U24" s="30"/>
      <c r="V24" s="30"/>
      <c r="W24" s="30"/>
      <c r="X24" s="30"/>
      <c r="Y24" s="17" t="s">
        <v>84</v>
      </c>
      <c r="Z24" s="32"/>
      <c r="AA24" s="32"/>
      <c r="AB24" s="47"/>
      <c r="AC24" s="47"/>
      <c r="AD24" s="47"/>
      <c r="AH24" s="51"/>
    </row>
    <row r="25" spans="1:34" ht="19.5" customHeight="1">
      <c r="A25" s="22" t="s">
        <v>44</v>
      </c>
      <c r="B25" s="29" t="s">
        <v>85</v>
      </c>
      <c r="C25" s="22" t="s">
        <v>55</v>
      </c>
      <c r="D25" s="18" t="s">
        <v>37</v>
      </c>
      <c r="E25" s="18" t="s">
        <v>38</v>
      </c>
      <c r="F25" s="18">
        <v>7</v>
      </c>
      <c r="G25" s="22">
        <v>6</v>
      </c>
      <c r="H25" s="22" t="s">
        <v>83</v>
      </c>
      <c r="I25" s="22" t="s">
        <v>46</v>
      </c>
      <c r="J25" s="18" t="s">
        <v>58</v>
      </c>
      <c r="K25" s="22">
        <v>2</v>
      </c>
      <c r="L25" s="20" t="s">
        <v>40</v>
      </c>
      <c r="M25" s="21">
        <v>29</v>
      </c>
      <c r="N25" s="22" t="s">
        <v>70</v>
      </c>
      <c r="O25" s="18" t="s">
        <v>41</v>
      </c>
      <c r="P25" s="19" t="s">
        <v>42</v>
      </c>
      <c r="Q25" s="18"/>
      <c r="R25" s="30"/>
      <c r="S25" s="30"/>
      <c r="T25" s="30"/>
      <c r="U25" s="30"/>
      <c r="V25" s="30"/>
      <c r="W25" s="30"/>
      <c r="X25" s="30"/>
      <c r="Y25" s="17" t="s">
        <v>84</v>
      </c>
      <c r="Z25" s="33"/>
      <c r="AA25" s="33"/>
      <c r="AB25" s="48"/>
      <c r="AC25" s="48"/>
      <c r="AD25" s="48"/>
      <c r="AH25" s="51"/>
    </row>
  </sheetData>
  <mergeCells count="31">
    <mergeCell ref="AH20:AH25"/>
    <mergeCell ref="Z20:Z25"/>
    <mergeCell ref="AA20:AA25"/>
    <mergeCell ref="AB20:AB25"/>
    <mergeCell ref="AC20:AC25"/>
    <mergeCell ref="AD20:AD25"/>
    <mergeCell ref="AJ2:AJ7"/>
    <mergeCell ref="AK2:AK7"/>
    <mergeCell ref="AL2:AL7"/>
    <mergeCell ref="AH8:AH13"/>
    <mergeCell ref="AH14:AH19"/>
    <mergeCell ref="AE2:AE7"/>
    <mergeCell ref="AF2:AF7"/>
    <mergeCell ref="AG2:AG7"/>
    <mergeCell ref="AH2:AH7"/>
    <mergeCell ref="AI2:AI7"/>
    <mergeCell ref="Z8:Z13"/>
    <mergeCell ref="AA8:AA13"/>
    <mergeCell ref="AB8:AB13"/>
    <mergeCell ref="AC8:AC13"/>
    <mergeCell ref="AD8:AD13"/>
    <mergeCell ref="Z2:Z7"/>
    <mergeCell ref="AA2:AA7"/>
    <mergeCell ref="AB2:AB7"/>
    <mergeCell ref="AC2:AC7"/>
    <mergeCell ref="AD2:AD7"/>
    <mergeCell ref="Z14:Z19"/>
    <mergeCell ref="AA14:AA19"/>
    <mergeCell ref="AB14:AB19"/>
    <mergeCell ref="AC14:AC19"/>
    <mergeCell ref="AD14:AD19"/>
  </mergeCells>
  <phoneticPr fontId="9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MMC (1)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cp:lastPrinted>2018-07-03T01:29:21Z</cp:lastPrinted>
  <dcterms:created xsi:type="dcterms:W3CDTF">2015-10-20T18:42:45Z</dcterms:created>
  <dcterms:modified xsi:type="dcterms:W3CDTF">2018-07-28T01:39:22Z</dcterms:modified>
</cp:coreProperties>
</file>